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EXECUTIE BUG -PN  LA 31.12.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<sst xmlns="http://schemas.openxmlformats.org/spreadsheetml/2006/main" count="40" uniqueCount="37">
  <si>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Nr.  crt.</t>
  </si>
  <si>
    <t>Titlul bugetar</t>
  </si>
  <si>
    <t>Buget de stat</t>
  </si>
  <si>
    <t xml:space="preserve">Plăţi efectuate cumulat de la începutul anului                   (lei) </t>
  </si>
  <si>
    <t>I.1 PROGRAMUL NAŢIONAL DE VACCINARE</t>
  </si>
  <si>
    <t>DIRECTIA DE SANATATE PUBLICA SIBIU</t>
  </si>
  <si>
    <t xml:space="preserve">BUNURI SI SERVICII BUGET DE STAT -DSP </t>
  </si>
  <si>
    <t>Nr.      crt.</t>
  </si>
  <si>
    <t>BUNURI SI SERVICII BUGET DE STAT -AAPL</t>
  </si>
  <si>
    <t>PROGRAMUL NAŢIONAL DE PREVENIRE, SUPRAVEGHERE ŞI CONTROL AL TUBERCULOZEI</t>
  </si>
  <si>
    <t xml:space="preserve">I.2 PROGRAMUL NAŢIONAL DE SUPRAVEGHERE ȘI CONTROL AL BOLILOR TRANSMISIBILE PRIORITARE  - TESTARE RT-PCR </t>
  </si>
  <si>
    <r>
      <rPr>
        <b/>
        <sz val="9"/>
        <color indexed="8"/>
        <rFont val="Arial"/>
        <family val="2"/>
      </rPr>
      <t>I.3</t>
    </r>
    <r>
      <rPr>
        <b/>
        <sz val="9"/>
        <color indexed="8"/>
        <rFont val="Arial"/>
        <family val="2"/>
      </rPr>
      <t xml:space="preserve"> PROGRAMUL NAȚIONAL DE PREVENIRE, SUPRAVEGHERE ȘI CONTROL AL INFECȚIEI HIV</t>
    </r>
  </si>
  <si>
    <t>II PROGRAMUL NAŢIONAL DE MONITORIZARE A FACTORILOR DETERMINANŢI DIN MEDIUL DE VIAŢĂ ŞI MUNCĂ</t>
  </si>
  <si>
    <t xml:space="preserve">IV .1 PROGRAMUL NAŢIONAL DE DEPISTARE PRECOCE ACTIVĂ A CANCERULUI PRIN SCREENING ORGANIZAT/ IV.1.1 SUBPROGRAMUL DE DEPISTARE PRECOCE ACTIVĂ A CANCERULUI DE COL UTERIN PRIN EFECTUAREA TESTĂRII BABEŞ-PAPANICOLAOU LA POPULAŢIA FEMININĂ ELIGIBILĂ ÎN REGIM DE SCREENING POPULATIONAL </t>
  </si>
  <si>
    <t>IV.2 PROGRAMUL NAŢIONAL DE SĂNĂTATE MINTALĂ ŞI PROFILAXIE ÎN PATOLOGIA PSIHIATRICĂ</t>
  </si>
  <si>
    <t>IV.3 ROGRAMUL NAŢIONAL DE TRANSPLANT DE ORGANE, ŢESUTURI ŞI CELULE DE ORIGINE UMANĂ/ 3.1 SUBPROGRAMUL DE TRANSPLANT  DE  ORGANE, TESUTURI SI  CELULE DE ORIGINE  UMANA</t>
  </si>
  <si>
    <t>IV.4 PROGRAMUL NAŢIONAL DE EVALUARE A STATUSULUI VITAMINEI D PRIN DETERMINAREA NIVELULUI SERIC AL 25-OH VITAMINEI D LA PERSOANELE DIN GRUPELE DE RISC</t>
  </si>
  <si>
    <t>V.PROGRAMUL NAŢIONAL DE EVALUARE ŞI PROMOVARE A SĂNĂTĂŢII ŞI EDUCAŢIE PENTRU SĂNĂTATE</t>
  </si>
  <si>
    <t>VI. PROGRAMUL NAŢIONAL DE SĂNĂTATE A FEMEII ŞI COPILULUI/ VI.1 Subprogramul de nutriţie şi sănătate a copilului / VI.1.1 Profilaxia distrofiei la copii cu vârstă cuprinsă între 0-12 luni, care nu beneficiază de lapte matern prin administrare de lapte praf</t>
  </si>
  <si>
    <t>IV .3 PROGRAMUL NAŢIONAL DE TRANSPLANT DE ORGANE, ŢESUTURI ŞI CELULE DE ORIGINE UMANĂ /3.3 Subprogramul de fertilizare in vitro si embriotransfer</t>
  </si>
  <si>
    <t>VI. PROGRAMUL NAŢIONAL DE SĂNĂTATE A FEMEII ŞI COPILULUI/ VI.1 Subprogramul de nutriţie şi sănătate a copilului / VI.1.2 Profilaxia malnutriţiei la copii cu greutate mică la naştere</t>
  </si>
  <si>
    <t>VI. PROGRAMUL NAŢIONAL DE SĂNĂTATE A FEMEII ŞI COPILULUI/ VI.1 Subprogramul de nutriţie şi sănătate a copilului / VI.1.5 Prevenirea deficienţelor de auz prin screening auditiv la nou-născut</t>
  </si>
  <si>
    <t>VI. PROGRAMUL NAŢIONAL DE SĂNĂTATE A FEMEII ŞI COPILULUI/ VI.1 Subprogramul de nutriţie şi sănătate a copilului / VI.1.6 Prevenirea retinopatiei de prematuritate şi a complicaţiilor acesteia, prin screening neonatal, laserterapie  şi monitorizarea evoluţiei  bolii</t>
  </si>
  <si>
    <t xml:space="preserve">VI. PROGRAMUL NAŢIONAL DE SĂNĂTATE A FEMEII ŞI COPILULUI/ VI.1 Subprogramul de nutriţie şi sănătate a copilului / VI.1.7 Prevenţia morbidităţii asociate şi a complicaţiilor, prin diagnostic  precoce,  precum şi monitorizarea unor afecţiuni cronice la copil </t>
  </si>
  <si>
    <t>VI. PROGRAMUL NAŢIONAL DE SĂNĂTATE A FEMEII ŞI COPILULUI/ VI.1 Subprogramul de nutriţie şi sănătate a copilului / VI.1.8 Prevenirea complicaţiilor, prin diagnostic precoce şi monitorizare a epilepsiei şi a manifestărilor paroxistice non-epileptice la copil</t>
  </si>
  <si>
    <t>VI. PROGRAMUL NAŢIONAL DE SĂNĂTATE A FEMEII ŞI COPILULUI/ VI.2 Subprogramul de sănătate a femeii / VI.2.4 Profilaxia sindromului de izoimunizare Rh</t>
  </si>
  <si>
    <t xml:space="preserve">MINISTERUL SANATATII </t>
  </si>
  <si>
    <t>TOTAL  PN -DSP</t>
  </si>
  <si>
    <t>TOTAL PN -AAPL</t>
  </si>
  <si>
    <t>Prevedere bugetară anuală (lei)</t>
  </si>
  <si>
    <t>grad de realizare%</t>
  </si>
  <si>
    <t xml:space="preserve">grad de realizare% </t>
  </si>
  <si>
    <t>I.2PROGRAMUL NAŢIONAL DE SUPRAVEGHERE ȘI CONTROL AL BOLILOR TRANSMISIBILE PRIORITARE -ACTIVITATE PROPRIE</t>
  </si>
  <si>
    <t>PROGRAMUL NAŢIONAL DE SUPRAVEGHERE ȘI CONTROL AL BOLILOR TRANSMISIBILE PRIORITARE  - TESTARE RT-PCR  CA=11472000 CB=10712000</t>
  </si>
  <si>
    <t>PROGRAMUL NAȚIONAL DE PREVENIRE, SUPRAVEGHERE ȘI CONTROL AL INFECȚIEI HIV-CA=4467000 CB=3478000</t>
  </si>
  <si>
    <r>
      <t xml:space="preserve">Prevedere bugetară anuală </t>
    </r>
    <r>
      <rPr>
        <b/>
        <sz val="8"/>
        <color indexed="10"/>
        <rFont val="Arial"/>
        <family val="2"/>
      </rPr>
      <t>CA=16701000</t>
    </r>
    <r>
      <rPr>
        <b/>
        <sz val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CB=14952000 </t>
    </r>
    <r>
      <rPr>
        <b/>
        <sz val="8"/>
        <color indexed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(lei)</t>
    </r>
  </si>
  <si>
    <t>PROGRAME NATIONALE DE SANATATE PUBLICA -EXECUTIE BUGETARA LA  31.12.2021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</si>
</sst>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0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33" borderId="0" xfId="58" applyFont="1" applyFill="1" applyAlignment="1">
      <alignment vertical="top" wrapText="1"/>
      <protection/>
    </xf>
    <xf numFmtId="0" fontId="7" fillId="33" borderId="11" xfId="58" applyFont="1" applyFill="1" applyBorder="1" applyAlignment="1">
      <alignment vertical="top" wrapText="1"/>
      <protection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1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33" borderId="11" xfId="58" applyFont="1" applyFill="1" applyBorder="1" applyAlignment="1">
      <alignment vertical="center" wrapText="1"/>
      <protection/>
    </xf>
    <xf numFmtId="0" fontId="11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60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4" fontId="9" fillId="0" borderId="16" xfId="58" applyNumberFormat="1" applyFont="1" applyBorder="1" applyAlignment="1">
      <alignment horizontal="center" vertical="center"/>
      <protection/>
    </xf>
    <xf numFmtId="2" fontId="10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33" borderId="19" xfId="58" applyFont="1" applyFill="1" applyBorder="1" applyAlignment="1">
      <alignment vertical="top" wrapText="1"/>
      <protection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3" fontId="0" fillId="33" borderId="11" xfId="58" applyNumberFormat="1" applyFont="1" applyFill="1" applyBorder="1" applyAlignment="1">
      <alignment horizontal="center" vertical="center" wrapText="1"/>
      <protection/>
    </xf>
    <xf numFmtId="4" fontId="0" fillId="33" borderId="16" xfId="58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vertical="center" wrapText="1"/>
    </xf>
    <xf numFmtId="4" fontId="0" fillId="33" borderId="19" xfId="58" applyNumberFormat="1" applyFont="1" applyFill="1" applyBorder="1" applyAlignment="1">
      <alignment horizontal="center" vertical="center" wrapText="1"/>
      <protection/>
    </xf>
    <xf numFmtId="4" fontId="0" fillId="33" borderId="27" xfId="58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Border="1" applyAlignment="1">
      <alignment horizontal="center" vertical="center" wrapText="1"/>
    </xf>
    <xf numFmtId="4" fontId="0" fillId="0" borderId="16" xfId="61" applyNumberFormat="1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60" applyNumberFormat="1" applyFont="1" applyBorder="1" applyAlignment="1">
      <alignment horizontal="center" vertical="center"/>
      <protection/>
    </xf>
    <xf numFmtId="4" fontId="0" fillId="33" borderId="16" xfId="66" applyNumberFormat="1" applyFont="1" applyFill="1" applyBorder="1" applyAlignment="1">
      <alignment horizontal="center" vertical="center"/>
      <protection/>
    </xf>
    <xf numFmtId="4" fontId="0" fillId="0" borderId="16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4" fontId="0" fillId="0" borderId="20" xfId="0" applyNumberFormat="1" applyFont="1" applyBorder="1" applyAlignment="1">
      <alignment horizontal="center" vertical="center" wrapText="1"/>
    </xf>
    <xf numFmtId="0" fontId="1" fillId="33" borderId="28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29" xfId="58" applyFont="1" applyFill="1" applyBorder="1" applyAlignment="1">
      <alignment horizontal="center" vertical="center" wrapText="1"/>
      <protection/>
    </xf>
    <xf numFmtId="0" fontId="1" fillId="33" borderId="19" xfId="58" applyFont="1" applyFill="1" applyBorder="1" applyAlignment="1">
      <alignment horizontal="center" vertical="center" wrapText="1"/>
      <protection/>
    </xf>
    <xf numFmtId="0" fontId="1" fillId="33" borderId="11" xfId="58" applyFont="1" applyFill="1" applyBorder="1" applyAlignment="1">
      <alignment horizontal="center" vertical="center" wrapText="1"/>
      <protection/>
    </xf>
    <xf numFmtId="0" fontId="1" fillId="33" borderId="30" xfId="58" applyFont="1" applyFill="1" applyBorder="1" applyAlignment="1">
      <alignment horizontal="center" vertical="center" wrapText="1"/>
      <protection/>
    </xf>
    <xf numFmtId="0" fontId="1" fillId="33" borderId="27" xfId="55" applyFont="1" applyFill="1" applyBorder="1" applyAlignment="1">
      <alignment horizontal="center"/>
      <protection/>
    </xf>
    <xf numFmtId="0" fontId="1" fillId="33" borderId="31" xfId="55" applyFont="1" applyFill="1" applyBorder="1" applyAlignment="1">
      <alignment horizontal="center"/>
      <protection/>
    </xf>
    <xf numFmtId="0" fontId="1" fillId="33" borderId="32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 vertical="top" wrapText="1"/>
      <protection/>
    </xf>
    <xf numFmtId="0" fontId="1" fillId="33" borderId="30" xfId="55" applyFont="1" applyFill="1" applyBorder="1" applyAlignment="1">
      <alignment horizontal="center" vertical="top" wrapText="1"/>
      <protection/>
    </xf>
    <xf numFmtId="0" fontId="1" fillId="33" borderId="13" xfId="55" applyFont="1" applyFill="1" applyBorder="1" applyAlignment="1">
      <alignment horizontal="center" vertical="top" wrapText="1"/>
      <protection/>
    </xf>
    <xf numFmtId="0" fontId="1" fillId="33" borderId="33" xfId="55" applyFont="1" applyFill="1" applyBorder="1" applyAlignment="1">
      <alignment horizontal="center" vertical="top" wrapText="1"/>
      <protection/>
    </xf>
    <xf numFmtId="0" fontId="1" fillId="33" borderId="34" xfId="55" applyFont="1" applyFill="1" applyBorder="1" applyAlignment="1">
      <alignment horizontal="center" vertical="top" wrapText="1"/>
      <protection/>
    </xf>
    <xf numFmtId="0" fontId="1" fillId="33" borderId="35" xfId="55" applyFont="1" applyFill="1" applyBorder="1" applyAlignment="1">
      <alignment horizontal="center" vertical="center" wrapText="1"/>
      <protection/>
    </xf>
    <xf numFmtId="0" fontId="1" fillId="33" borderId="36" xfId="55" applyFont="1" applyFill="1" applyBorder="1" applyAlignment="1">
      <alignment horizontal="center" vertical="center" wrapText="1"/>
      <protection/>
    </xf>
    <xf numFmtId="0" fontId="1" fillId="33" borderId="37" xfId="55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 2" xfId="61"/>
    <cellStyle name="Normal 5 2 2" xfId="62"/>
    <cellStyle name="Normal 6" xfId="63"/>
    <cellStyle name="Normal 6 7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.140625" style="0" customWidth="1"/>
    <col min="2" max="2" width="54.7109375" style="0" customWidth="1"/>
    <col min="3" max="3" width="21.00390625" style="0" customWidth="1"/>
    <col min="4" max="4" width="17.7109375" style="0" customWidth="1"/>
    <col min="5" max="5" width="18.28125" style="0" customWidth="1"/>
    <col min="6" max="6" width="11.28125" style="0" customWidth="1"/>
    <col min="7" max="7" width="11.140625" style="0" customWidth="1"/>
    <col min="8" max="8" width="12.7109375" style="0" bestFit="1" customWidth="1"/>
  </cols>
  <sheetData>
    <row r="1" spans="1:7" ht="15">
      <c r="A1" s="24" t="s">
        <v>26</v>
      </c>
      <c r="B1" s="25"/>
      <c r="C1" s="2"/>
      <c r="D1" s="2"/>
      <c r="E1" s="2"/>
      <c r="F1" s="1"/>
      <c r="G1" s="3"/>
    </row>
    <row r="2" spans="1:7" ht="15" customHeight="1">
      <c r="A2" s="101" t="s">
        <v>5</v>
      </c>
      <c r="B2" s="101"/>
      <c r="C2" s="101"/>
      <c r="D2" s="8"/>
      <c r="E2" s="8"/>
      <c r="F2" s="1"/>
      <c r="G2" s="2"/>
    </row>
    <row r="3" spans="1:7" ht="12.75">
      <c r="A3" s="8"/>
      <c r="B3" s="4"/>
      <c r="C3" s="4"/>
      <c r="D3" s="4"/>
      <c r="E3" s="4"/>
      <c r="F3" s="1"/>
      <c r="G3" s="1"/>
    </row>
    <row r="4" spans="1:7" ht="21.75" customHeight="1">
      <c r="A4" s="8"/>
      <c r="B4" s="115" t="s">
        <v>36</v>
      </c>
      <c r="C4" s="115"/>
      <c r="D4" s="115"/>
      <c r="E4" s="115"/>
      <c r="F4" s="2"/>
      <c r="G4" s="2"/>
    </row>
    <row r="5" spans="1:7" ht="4.5" customHeight="1">
      <c r="A5" s="5"/>
      <c r="B5" s="6"/>
      <c r="C5" s="7"/>
      <c r="D5" s="9"/>
      <c r="E5" s="2"/>
      <c r="F5" s="2"/>
      <c r="G5" s="2"/>
    </row>
    <row r="6" spans="1:7" ht="13.5" customHeight="1" thickBot="1">
      <c r="A6" s="1"/>
      <c r="B6" s="14" t="s">
        <v>6</v>
      </c>
      <c r="C6" s="2"/>
      <c r="D6" s="2"/>
      <c r="E6" s="2"/>
      <c r="F6" s="2"/>
      <c r="G6" s="2"/>
    </row>
    <row r="7" spans="1:7" ht="29.25" customHeight="1">
      <c r="A7" s="104" t="s">
        <v>0</v>
      </c>
      <c r="B7" s="107" t="s">
        <v>1</v>
      </c>
      <c r="C7" s="110" t="s">
        <v>2</v>
      </c>
      <c r="D7" s="110"/>
      <c r="E7" s="111"/>
      <c r="F7" s="2"/>
      <c r="G7" s="2"/>
    </row>
    <row r="8" spans="1:7" ht="12.75" customHeight="1">
      <c r="A8" s="105"/>
      <c r="B8" s="108"/>
      <c r="C8" s="112" t="s">
        <v>29</v>
      </c>
      <c r="D8" s="116" t="s">
        <v>3</v>
      </c>
      <c r="E8" s="102" t="s">
        <v>30</v>
      </c>
      <c r="F8" s="2"/>
      <c r="G8" s="2"/>
    </row>
    <row r="9" spans="1:7" ht="12.75">
      <c r="A9" s="105"/>
      <c r="B9" s="108"/>
      <c r="C9" s="113"/>
      <c r="D9" s="116"/>
      <c r="E9" s="102"/>
      <c r="F9" s="2"/>
      <c r="G9" s="2"/>
    </row>
    <row r="10" spans="1:7" ht="12.75">
      <c r="A10" s="105"/>
      <c r="B10" s="108"/>
      <c r="C10" s="113"/>
      <c r="D10" s="116"/>
      <c r="E10" s="102"/>
      <c r="F10" s="2"/>
      <c r="G10" s="2"/>
    </row>
    <row r="11" spans="1:7" ht="12.75">
      <c r="A11" s="105"/>
      <c r="B11" s="108"/>
      <c r="C11" s="113"/>
      <c r="D11" s="116"/>
      <c r="E11" s="102"/>
      <c r="F11" s="2"/>
      <c r="G11" s="2"/>
    </row>
    <row r="12" spans="1:7" ht="14.25" customHeight="1" thickBot="1">
      <c r="A12" s="106"/>
      <c r="B12" s="109"/>
      <c r="C12" s="114"/>
      <c r="D12" s="117"/>
      <c r="E12" s="103"/>
      <c r="F12" s="2"/>
      <c r="G12" s="2"/>
    </row>
    <row r="13" spans="1:7" ht="34.5" customHeight="1">
      <c r="A13" s="45">
        <v>1</v>
      </c>
      <c r="B13" s="51" t="s">
        <v>4</v>
      </c>
      <c r="C13" s="52">
        <v>1729000</v>
      </c>
      <c r="D13" s="53">
        <v>1331967.7</v>
      </c>
      <c r="E13" s="47">
        <f>D13/C13*100</f>
        <v>77.03688259109312</v>
      </c>
      <c r="F13" s="2"/>
      <c r="G13" s="2"/>
    </row>
    <row r="14" spans="1:8" ht="38.25" customHeight="1">
      <c r="A14" s="20">
        <v>2</v>
      </c>
      <c r="B14" s="36" t="s">
        <v>32</v>
      </c>
      <c r="C14" s="54">
        <v>630000</v>
      </c>
      <c r="D14" s="55">
        <v>443460.14</v>
      </c>
      <c r="E14" s="48">
        <f aca="true" t="shared" si="0" ref="E14:E21">D14/C14*100</f>
        <v>70.3904984126984</v>
      </c>
      <c r="F14" s="12"/>
      <c r="G14" s="12"/>
      <c r="H14" s="12"/>
    </row>
    <row r="15" spans="1:10" ht="37.5" customHeight="1">
      <c r="A15" s="21">
        <v>3</v>
      </c>
      <c r="B15" s="36" t="s">
        <v>10</v>
      </c>
      <c r="C15" s="56">
        <v>409000</v>
      </c>
      <c r="D15" s="57">
        <v>408875</v>
      </c>
      <c r="E15" s="48">
        <f t="shared" si="0"/>
        <v>99.96943765281173</v>
      </c>
      <c r="F15" s="2"/>
      <c r="G15" s="2"/>
      <c r="J15" s="11"/>
    </row>
    <row r="16" spans="1:7" ht="33" customHeight="1">
      <c r="A16" s="22">
        <v>4</v>
      </c>
      <c r="B16" s="37" t="s">
        <v>11</v>
      </c>
      <c r="C16" s="58">
        <v>13000</v>
      </c>
      <c r="D16" s="81">
        <v>11943.2</v>
      </c>
      <c r="E16" s="48">
        <f t="shared" si="0"/>
        <v>91.87076923076923</v>
      </c>
      <c r="F16" s="2"/>
      <c r="G16" s="2"/>
    </row>
    <row r="17" spans="1:7" ht="39" customHeight="1">
      <c r="A17" s="10">
        <v>5</v>
      </c>
      <c r="B17" s="38" t="s">
        <v>12</v>
      </c>
      <c r="C17" s="59">
        <v>7000</v>
      </c>
      <c r="D17" s="42">
        <v>6985.18</v>
      </c>
      <c r="E17" s="48">
        <f t="shared" si="0"/>
        <v>99.78828571428572</v>
      </c>
      <c r="F17" s="2"/>
      <c r="G17" s="2"/>
    </row>
    <row r="18" spans="1:8" ht="42.75" customHeight="1">
      <c r="A18" s="10">
        <v>6</v>
      </c>
      <c r="B18" s="39" t="s">
        <v>19</v>
      </c>
      <c r="C18" s="60">
        <v>330000</v>
      </c>
      <c r="D18" s="61">
        <v>260000</v>
      </c>
      <c r="E18" s="48">
        <f t="shared" si="0"/>
        <v>78.78787878787878</v>
      </c>
      <c r="F18" s="15"/>
      <c r="G18" s="15"/>
      <c r="H18" s="15"/>
    </row>
    <row r="19" spans="1:7" ht="33.75" customHeight="1">
      <c r="A19" s="20">
        <v>7</v>
      </c>
      <c r="B19" s="40" t="s">
        <v>17</v>
      </c>
      <c r="C19" s="59">
        <v>7000</v>
      </c>
      <c r="D19" s="43">
        <v>6690.59</v>
      </c>
      <c r="E19" s="48">
        <f t="shared" si="0"/>
        <v>95.57985714285715</v>
      </c>
      <c r="F19" s="2"/>
      <c r="G19" s="2"/>
    </row>
    <row r="20" spans="1:7" ht="65.25" customHeight="1" thickBot="1">
      <c r="A20" s="27">
        <v>8</v>
      </c>
      <c r="B20" s="41" t="s">
        <v>18</v>
      </c>
      <c r="C20" s="62">
        <v>107000</v>
      </c>
      <c r="D20" s="44">
        <v>106966.51</v>
      </c>
      <c r="E20" s="49">
        <f t="shared" si="0"/>
        <v>99.96870093457943</v>
      </c>
      <c r="F20" s="2"/>
      <c r="G20" s="2"/>
    </row>
    <row r="21" spans="1:7" ht="18.75" customHeight="1" thickBot="1">
      <c r="A21" s="29"/>
      <c r="B21" s="33" t="s">
        <v>27</v>
      </c>
      <c r="C21" s="63">
        <f>SUM(C13:C20)</f>
        <v>3232000</v>
      </c>
      <c r="D21" s="64">
        <f>SUM(D13:D20)</f>
        <v>2576888.32</v>
      </c>
      <c r="E21" s="50">
        <f t="shared" si="0"/>
        <v>79.73045544554455</v>
      </c>
      <c r="F21" s="26"/>
      <c r="G21" s="26"/>
    </row>
    <row r="22" ht="15" customHeight="1"/>
    <row r="23" ht="10.5" customHeight="1"/>
    <row r="24" ht="13.5" thickBot="1">
      <c r="B24" s="14" t="s">
        <v>8</v>
      </c>
    </row>
    <row r="25" spans="1:5" ht="12.75">
      <c r="A25" s="84" t="s">
        <v>7</v>
      </c>
      <c r="B25" s="87" t="s">
        <v>1</v>
      </c>
      <c r="C25" s="90" t="s">
        <v>2</v>
      </c>
      <c r="D25" s="91"/>
      <c r="E25" s="92"/>
    </row>
    <row r="26" spans="1:5" ht="12.75" customHeight="1">
      <c r="A26" s="85"/>
      <c r="B26" s="88"/>
      <c r="C26" s="93" t="s">
        <v>35</v>
      </c>
      <c r="D26" s="95" t="s">
        <v>3</v>
      </c>
      <c r="E26" s="98" t="s">
        <v>31</v>
      </c>
    </row>
    <row r="27" spans="1:5" ht="12.75">
      <c r="A27" s="85"/>
      <c r="B27" s="88"/>
      <c r="C27" s="93"/>
      <c r="D27" s="96"/>
      <c r="E27" s="99"/>
    </row>
    <row r="28" spans="1:5" ht="24" customHeight="1" thickBot="1">
      <c r="A28" s="86"/>
      <c r="B28" s="89"/>
      <c r="C28" s="94"/>
      <c r="D28" s="97"/>
      <c r="E28" s="100"/>
    </row>
    <row r="29" spans="1:8" ht="40.5" customHeight="1">
      <c r="A29" s="45">
        <v>1</v>
      </c>
      <c r="B29" s="46" t="s">
        <v>33</v>
      </c>
      <c r="C29" s="65">
        <v>10712000</v>
      </c>
      <c r="D29" s="66">
        <v>10711850</v>
      </c>
      <c r="E29" s="83">
        <f aca="true" t="shared" si="1" ref="E29:E42">D29/C29*100</f>
        <v>99.99859970126961</v>
      </c>
      <c r="H29" s="82"/>
    </row>
    <row r="30" spans="1:5" ht="27" customHeight="1">
      <c r="A30" s="20">
        <v>2</v>
      </c>
      <c r="B30" s="13" t="s">
        <v>34</v>
      </c>
      <c r="C30" s="80">
        <v>3478000</v>
      </c>
      <c r="D30" s="79">
        <v>3476980.24</v>
      </c>
      <c r="E30" s="48">
        <f t="shared" si="1"/>
        <v>99.97067970097758</v>
      </c>
    </row>
    <row r="31" spans="1:5" ht="27.75" customHeight="1">
      <c r="A31" s="21">
        <v>3</v>
      </c>
      <c r="B31" s="16" t="s">
        <v>9</v>
      </c>
      <c r="C31" s="71">
        <v>429000</v>
      </c>
      <c r="D31" s="74">
        <v>428343.31</v>
      </c>
      <c r="E31" s="48">
        <f t="shared" si="1"/>
        <v>99.8469254079254</v>
      </c>
    </row>
    <row r="32" spans="1:8" ht="73.5" customHeight="1">
      <c r="A32" s="23">
        <v>4</v>
      </c>
      <c r="B32" s="34" t="s">
        <v>13</v>
      </c>
      <c r="C32" s="67">
        <v>25000</v>
      </c>
      <c r="D32" s="68">
        <v>18660.79</v>
      </c>
      <c r="E32" s="48">
        <f t="shared" si="1"/>
        <v>74.64316000000001</v>
      </c>
      <c r="F32" s="17"/>
      <c r="G32" s="17"/>
      <c r="H32" s="17"/>
    </row>
    <row r="33" spans="1:8" ht="23.25" customHeight="1">
      <c r="A33" s="23">
        <v>5</v>
      </c>
      <c r="B33" s="35" t="s">
        <v>14</v>
      </c>
      <c r="C33" s="69">
        <v>47000</v>
      </c>
      <c r="D33" s="70">
        <v>46900.11</v>
      </c>
      <c r="E33" s="48">
        <f t="shared" si="1"/>
        <v>99.78746808510638</v>
      </c>
      <c r="F33" s="18"/>
      <c r="G33" s="18"/>
      <c r="H33" s="18"/>
    </row>
    <row r="34" spans="1:5" ht="48" customHeight="1">
      <c r="A34" s="23">
        <v>6</v>
      </c>
      <c r="B34" s="19" t="s">
        <v>15</v>
      </c>
      <c r="C34" s="71">
        <v>79000</v>
      </c>
      <c r="D34" s="72">
        <v>75913.1</v>
      </c>
      <c r="E34" s="48">
        <f t="shared" si="1"/>
        <v>96.09253164556962</v>
      </c>
    </row>
    <row r="35" spans="1:5" ht="40.5" customHeight="1">
      <c r="A35" s="23">
        <v>7</v>
      </c>
      <c r="B35" s="19" t="s">
        <v>16</v>
      </c>
      <c r="C35" s="71">
        <v>28000</v>
      </c>
      <c r="D35" s="73">
        <v>27589</v>
      </c>
      <c r="E35" s="48">
        <f t="shared" si="1"/>
        <v>98.53214285714286</v>
      </c>
    </row>
    <row r="36" spans="1:5" ht="50.25" customHeight="1">
      <c r="A36" s="23">
        <v>8</v>
      </c>
      <c r="B36" s="19" t="s">
        <v>20</v>
      </c>
      <c r="C36" s="71">
        <v>34000</v>
      </c>
      <c r="D36" s="74">
        <v>30052.92</v>
      </c>
      <c r="E36" s="48">
        <f t="shared" si="1"/>
        <v>88.39094117647058</v>
      </c>
    </row>
    <row r="37" spans="1:5" ht="47.25" customHeight="1">
      <c r="A37" s="23">
        <v>9</v>
      </c>
      <c r="B37" s="19" t="s">
        <v>21</v>
      </c>
      <c r="C37" s="71">
        <v>1000</v>
      </c>
      <c r="D37" s="74">
        <v>899.64</v>
      </c>
      <c r="E37" s="48">
        <f t="shared" si="1"/>
        <v>89.964</v>
      </c>
    </row>
    <row r="38" spans="1:5" ht="63" customHeight="1">
      <c r="A38" s="23">
        <v>10</v>
      </c>
      <c r="B38" s="19" t="s">
        <v>22</v>
      </c>
      <c r="C38" s="71">
        <v>9000</v>
      </c>
      <c r="D38" s="74">
        <v>8120</v>
      </c>
      <c r="E38" s="48">
        <f t="shared" si="1"/>
        <v>90.22222222222223</v>
      </c>
    </row>
    <row r="39" spans="1:5" ht="48.75" customHeight="1">
      <c r="A39" s="23">
        <v>11</v>
      </c>
      <c r="B39" s="19" t="s">
        <v>23</v>
      </c>
      <c r="C39" s="71">
        <v>63000</v>
      </c>
      <c r="D39" s="74">
        <v>62941.04</v>
      </c>
      <c r="E39" s="48">
        <f t="shared" si="1"/>
        <v>99.9064126984127</v>
      </c>
    </row>
    <row r="40" spans="1:5" ht="48" customHeight="1">
      <c r="A40" s="23">
        <v>12</v>
      </c>
      <c r="B40" s="19" t="s">
        <v>24</v>
      </c>
      <c r="C40" s="71">
        <v>15000</v>
      </c>
      <c r="D40" s="74">
        <v>14446.6</v>
      </c>
      <c r="E40" s="48">
        <f t="shared" si="1"/>
        <v>96.31066666666666</v>
      </c>
    </row>
    <row r="41" spans="1:5" ht="40.5" customHeight="1" thickBot="1">
      <c r="A41" s="30">
        <v>13</v>
      </c>
      <c r="B41" s="28" t="s">
        <v>25</v>
      </c>
      <c r="C41" s="75">
        <v>32000</v>
      </c>
      <c r="D41" s="76">
        <v>31883.31</v>
      </c>
      <c r="E41" s="49">
        <f t="shared" si="1"/>
        <v>99.63534375</v>
      </c>
    </row>
    <row r="42" spans="1:5" ht="24.75" customHeight="1" thickBot="1">
      <c r="A42" s="31"/>
      <c r="B42" s="32" t="s">
        <v>28</v>
      </c>
      <c r="C42" s="77">
        <f>SUM(C29:C41)</f>
        <v>14952000</v>
      </c>
      <c r="D42" s="78">
        <f>SUM(D29:D41)</f>
        <v>14934580.059999999</v>
      </c>
      <c r="E42" s="50">
        <f t="shared" si="1"/>
        <v>99.8834942482611</v>
      </c>
    </row>
  </sheetData>
  <sheetProtection/>
  <mergeCells count="14">
    <mergeCell ref="A2:C2"/>
    <mergeCell ref="E8:E12"/>
    <mergeCell ref="A7:A12"/>
    <mergeCell ref="B7:B12"/>
    <mergeCell ref="C7:E7"/>
    <mergeCell ref="C8:C12"/>
    <mergeCell ref="B4:E4"/>
    <mergeCell ref="D8:D12"/>
    <mergeCell ref="A25:A28"/>
    <mergeCell ref="B25:B28"/>
    <mergeCell ref="C25:E25"/>
    <mergeCell ref="C26:C28"/>
    <mergeCell ref="D26:D28"/>
    <mergeCell ref="E26:E2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monica.dumitras</dc:creator>
  <cp:keywords/>
  <dc:description/>
  <cp:lastModifiedBy>monica.dumitras</cp:lastModifiedBy>
  <cp:lastPrinted>2022-01-17T08:00:45Z</cp:lastPrinted>
  <dcterms:created xsi:type="dcterms:W3CDTF">2018-04-04T07:39:50Z</dcterms:created>
  <dcterms:modified xsi:type="dcterms:W3CDTF">2022-01-18T10:30:19Z</dcterms:modified>
  <cp:category/>
  <cp:version/>
  <cp:contentType/>
  <cp:contentStatus/>
</cp:coreProperties>
</file>