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6640AC77-D28F-4420-BE16-DD396E2D9586}" xr6:coauthVersionLast="47" xr6:coauthVersionMax="47" xr10:uidLastSave="{00000000-0000-0000-0000-000000000000}"/>
  <workbookProtection workbookAlgorithmName="SHA-512" workbookHashValue="ByaFgTYmrX0V7nYKmuR6NepH8fcfI77dek1a6IV9eTCFaR4v5w/7861Dh1UvG19Z3U2+OxrNCAsNV6RUpx6oDw==" workbookSaltValue="kqtRb8rB8LQv6/UC4YfBTw==" workbookSpinCount="100000" lockStructure="1"/>
  <bookViews>
    <workbookView xWindow="13095" yWindow="1080" windowWidth="15525" windowHeight="11265" xr2:uid="{00000000-000D-0000-FFFF-FFFF00000000}"/>
  </bookViews>
  <sheets>
    <sheet name="AUTORITATE" sheetId="21" r:id="rId1"/>
    <sheet name="Sheet1" sheetId="44" r:id="rId2"/>
  </sheets>
  <definedNames>
    <definedName name="_xlnm._FilterDatabase" localSheetId="0" hidden="1">AUTORITATE!$A$1:$BZ$4</definedName>
  </definedNames>
  <calcPr calcId="191029"/>
</workbook>
</file>

<file path=xl/calcChain.xml><?xml version="1.0" encoding="utf-8"?>
<calcChain xmlns="http://schemas.openxmlformats.org/spreadsheetml/2006/main">
  <c r="BS4" i="21" l="1"/>
  <c r="BO4" i="21"/>
  <c r="BD4" i="21"/>
  <c r="AY4" i="21"/>
  <c r="AH5" i="21" l="1"/>
  <c r="T5" i="21"/>
</calcChain>
</file>

<file path=xl/sharedStrings.xml><?xml version="1.0" encoding="utf-8"?>
<sst xmlns="http://schemas.openxmlformats.org/spreadsheetml/2006/main" count="131" uniqueCount="94">
  <si>
    <t>Colaborarea cu direcțiile de specialitate</t>
  </si>
  <si>
    <t>Locul afișării informaţiilor/documentelor comunicate din oficiu</t>
  </si>
  <si>
    <t>Seturi de date suplimentare publicate din oficiu</t>
  </si>
  <si>
    <t>De la persoane fizice</t>
  </si>
  <si>
    <t>De la persoane juridice</t>
  </si>
  <si>
    <t>Pe suport electronic</t>
  </si>
  <si>
    <t>Verbal</t>
  </si>
  <si>
    <t>Departajare pe domenii de interes</t>
  </si>
  <si>
    <t>Umane</t>
  </si>
  <si>
    <t>Resurse disponibile</t>
  </si>
  <si>
    <t>Costuri</t>
  </si>
  <si>
    <t>Materiale</t>
  </si>
  <si>
    <t>Creşterea eficienţei accesului la informaţii de interes public</t>
  </si>
  <si>
    <t>Punctele pe care le consideraţi necesar a fi îmbunătăţite la nivelul instituţiei dumneavoastră pentru creşterea eficienţei procesului de asigurare a accesului la informaţii de interes public:</t>
  </si>
  <si>
    <t>Nr. de plângeri in instanţă la adresa instituţiei în baza Legii nr. 544/2001, cu modificările şi completările ulterioare</t>
  </si>
  <si>
    <t>Nr.  de reclamaţii administrative la adresa instituţiei publice în baza Legii nr. 544/ 2001, cu modificările şi completările ulterioare</t>
  </si>
  <si>
    <t xml:space="preserve">Nr. de solicitări respinse </t>
  </si>
  <si>
    <t>Redirecţionate către alte instituţii</t>
  </si>
  <si>
    <t>Nr. de solicitări soluţionate favorabil</t>
  </si>
  <si>
    <t>După modalitatea de adresare</t>
  </si>
  <si>
    <t>Pe suport de hârtie</t>
  </si>
  <si>
    <t>În funcţie de solicitant</t>
  </si>
  <si>
    <t>Nr. total de solicitări de informaţii de interes public</t>
  </si>
  <si>
    <t>Măsurile luate pentru îmbunătăţirea procesului de asigurare a accesului la informaţii de interes public</t>
  </si>
  <si>
    <t>Soluționate favorabil în termen de 10 zile</t>
  </si>
  <si>
    <t>Soluționate favorabil în termen de 30 zile</t>
  </si>
  <si>
    <t>Termen de răspuns</t>
  </si>
  <si>
    <t>Modul de comunicare</t>
  </si>
  <si>
    <t>Comunicare electronică</t>
  </si>
  <si>
    <t>Comunicare verbală</t>
  </si>
  <si>
    <t>Comunicare în format hârtie</t>
  </si>
  <si>
    <t>Utilizarea banilor publici (contracte, investiții, cheltuieli)</t>
  </si>
  <si>
    <t>Modul de îndeplinire a atribuțiilor instituției publice</t>
  </si>
  <si>
    <t>Acte normative, reglementări</t>
  </si>
  <si>
    <t>Activitatea liderilor instituției</t>
  </si>
  <si>
    <t>Motivul respingerii</t>
  </si>
  <si>
    <t>Exceptate, conform legii</t>
  </si>
  <si>
    <t>Informații inexistente</t>
  </si>
  <si>
    <t>Departajate pe domenii de interes</t>
  </si>
  <si>
    <t>Utilizarea banilor publici(contracte, investiții, cheltuieli etc)</t>
  </si>
  <si>
    <t>Informații privind modul de aplicare a Legii nr. 544/2001, cu modificările și completările ulterioare</t>
  </si>
  <si>
    <t>Respinse</t>
  </si>
  <si>
    <t>Soluționate favorabil</t>
  </si>
  <si>
    <t>În curs de soluționare</t>
  </si>
  <si>
    <t>Total</t>
  </si>
  <si>
    <t>Solicitări pentru care a fost depășit termenul</t>
  </si>
  <si>
    <t>Totale de functionare ale compartimentului</t>
  </si>
  <si>
    <t>Sume incasate din serviciul de copiere</t>
  </si>
  <si>
    <t>Contravaloarea serviciului de copiere (lei/pag)</t>
  </si>
  <si>
    <t>Care este documentul care sta la baza stabilirii contravalorii servicului de copiere?</t>
  </si>
  <si>
    <t>pe pagina de internet</t>
  </si>
  <si>
    <t>la sediul institutiei</t>
  </si>
  <si>
    <t>foarte buna</t>
  </si>
  <si>
    <t>buna</t>
  </si>
  <si>
    <t>suficiente</t>
  </si>
  <si>
    <t>insuficiente</t>
  </si>
  <si>
    <t>nu</t>
  </si>
  <si>
    <t>da</t>
  </si>
  <si>
    <t>satisfacatoare</t>
  </si>
  <si>
    <t>nesatisfacatoare</t>
  </si>
  <si>
    <t>Informații publicate în format deschis</t>
  </si>
  <si>
    <t xml:space="preserve">Altele </t>
  </si>
  <si>
    <t>Mentionati principalele cauze pentru care anumite raspunsuri nu au fost transmise in termenul legal</t>
  </si>
  <si>
    <t>Ce masuri au fost luate pentru ca acaeasta problema sa fie rezolvata</t>
  </si>
  <si>
    <t>nr.</t>
  </si>
  <si>
    <t>Altele</t>
  </si>
  <si>
    <t>Alte motive</t>
  </si>
  <si>
    <t>Denumirea autorității</t>
  </si>
  <si>
    <t>menționare</t>
  </si>
  <si>
    <t>Utilizarea banilor publici (contracte, investiţii, cheltuieli, etc)</t>
  </si>
  <si>
    <t>Modul de îndeplinire a atribuţiilor instituţiei publice</t>
  </si>
  <si>
    <t>Activitatea liderilor instituţiei</t>
  </si>
  <si>
    <t>Informaţii privind modul de aplicare a Legii nr. 544/2001,  cu modificările şi completările ulterioare</t>
  </si>
  <si>
    <t>Aprecierea specifică a activității instituției</t>
  </si>
  <si>
    <t>în presa</t>
  </si>
  <si>
    <t>alte modalități</t>
  </si>
  <si>
    <t>Afișarea informațiilor a fost sufiecient de vizibilă pentru cei interesați</t>
  </si>
  <si>
    <t>Soluții pentru creșterea vizibilității informațiilor publicate aplicate de către instituția dvs.</t>
  </si>
  <si>
    <t>Seturi de date suplimentare din oficiu, față de cele minimale prevazute de lege, au fost publicate de instituția dvs</t>
  </si>
  <si>
    <t>Măsuri propuse pentru publicarea unui număr cât mai mare de seturi de date în format deschis</t>
  </si>
  <si>
    <t>Dețineți bibliotecă virtuală/ punct de informare</t>
  </si>
  <si>
    <t>PRECIZĂRI legate de completarea machetelor:</t>
  </si>
  <si>
    <t>în Monitorul Oficial</t>
  </si>
  <si>
    <t>3. În cazul în care nu coincid totalurile din coloanele colorate, va apărea mesajul NU E BINE sub rând</t>
  </si>
  <si>
    <r>
      <rPr>
        <sz val="16"/>
        <color rgb="FFFF0000"/>
        <rFont val="Times New Roman"/>
        <family val="1"/>
      </rPr>
      <t xml:space="preserve">1.  </t>
    </r>
    <r>
      <rPr>
        <sz val="16"/>
        <color rgb="FFFF0000"/>
        <rFont val="Calibri"/>
        <family val="2"/>
        <scheme val="minor"/>
      </rPr>
      <t>Coloanele B, C, D, E, F, G, H, I, K, N, O – au variante de răspuns predefinite. Nu completați dvs. doar selectați răspunsul potrivit</t>
    </r>
  </si>
  <si>
    <r>
      <rPr>
        <sz val="16"/>
        <color rgb="FFFF0000"/>
        <rFont val="Times New Roman"/>
        <family val="1"/>
      </rPr>
      <t xml:space="preserve">2.  </t>
    </r>
    <r>
      <rPr>
        <sz val="16"/>
        <color rgb="FFFF0000"/>
        <rFont val="Calibri"/>
        <family val="2"/>
        <scheme val="minor"/>
      </rPr>
      <t>Coloanele colorate nu se pot completa - acestea realizează automat totalul (fiecărui criteriu îi este alocat o culoare)</t>
    </r>
  </si>
  <si>
    <t>Îmbunătățirea continuă a calității paginii de internet proprii, astfel încât accesul la informațiile de interes public postate să fie cât mai rapid.</t>
  </si>
  <si>
    <t>Reactualizarea constantă a paginii de internet a instituției și eficientizarea comunicării între compartimentele instituției.</t>
  </si>
  <si>
    <t>Nu a fost cazul</t>
  </si>
  <si>
    <t>Având în vedere răspunsurile la punctele precedente, activitatea de furnizare a informațiilor publice s-a efectuat în termenele legale, nu au existat reclamații, motiv pentru care măsuri suplimentare nu avem în vedere la acest moment.</t>
  </si>
  <si>
    <t>Nu s-a impus a se lua măsuri.</t>
  </si>
  <si>
    <t>DSP SIBIU</t>
  </si>
  <si>
    <t xml:space="preserve">comunicate de presă, rapoarte privind calitatea apei potabile din județ, incidența cazuri </t>
  </si>
  <si>
    <t>COVID-19 (vaccinare, incidențe, decese, internări, focare); gripă și viroze respiratorii (decese, vaccinare, buletine informative, grupe de risc, recomandări), cazuri West-Nile, vaccinare din calendarul național de vaccinări, boli cronice (cancer), acțiuni de control în unități sanitare, înțepături de căpușă și boala Lyme, procese juridice în desfășurare, caniculă, rujeolă și vaccinare ROR, meningită virală, focare de toxiinfecții alimentare, calitatea apei potabile, autorizări de funcționare unități diverse, infecâia cu norovirus, tratamente străinătate, centre colectare medicamenmte, deces matern, botulism, tuse convulsivă).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</si>
</sst>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Times New Roman"/>
      <family val="1"/>
    </font>
    <font>
      <b/>
      <sz val="10"/>
      <name val="Times New Roman"/>
      <family val="1"/>
    </font>
    <font>
      <b/>
      <sz val="10"/>
      <color theme="1"/>
      <name val="Calibri"/>
      <family val="2"/>
      <scheme val="minor"/>
    </font>
    <font>
      <sz val="10"/>
      <color theme="1"/>
      <name val="Calibri"/>
      <family val="2"/>
      <scheme val="minor"/>
    </font>
    <font>
      <sz val="11"/>
      <color rgb="FF000000"/>
      <name val="Calibri"/>
      <family val="2"/>
      <scheme val="minor"/>
    </font>
    <font>
      <b/>
      <sz val="11"/>
      <color theme="1"/>
      <name val="Calibri"/>
      <family val="2"/>
      <scheme val="minor"/>
    </font>
    <font>
      <b/>
      <sz val="14"/>
      <color rgb="FF000000"/>
      <name val="Calibri"/>
      <family val="2"/>
      <scheme val="minor"/>
    </font>
    <font>
      <b/>
      <sz val="16"/>
      <color rgb="FFFF0000"/>
      <name val="Calibri"/>
      <family val="2"/>
      <scheme val="minor"/>
    </font>
    <font>
      <sz val="16"/>
      <color rgb="FFFF0000"/>
      <name val="Calibri"/>
      <family val="2"/>
      <scheme val="minor"/>
    </font>
    <font>
      <sz val="16"/>
      <color rgb="FFFF0000"/>
      <name val="Times New Roman"/>
      <family val="1"/>
    </font>
    <font>
      <sz val="10"/>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s>
  <borders count="27">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74">
    <xf numFmtId="0" fontId="0" fillId="0" borderId="0" xfId="0"/>
    <xf numFmtId="0" fontId="3" fillId="3" borderId="1" xfId="0" applyFont="1" applyFill="1" applyBorder="1" applyAlignment="1">
      <alignment wrapText="1"/>
    </xf>
    <xf numFmtId="0" fontId="3" fillId="2" borderId="1" xfId="0" applyFont="1" applyFill="1" applyBorder="1" applyAlignment="1">
      <alignment wrapText="1"/>
    </xf>
    <xf numFmtId="0" fontId="3" fillId="4" borderId="1" xfId="0" applyFont="1" applyFill="1" applyBorder="1" applyAlignment="1">
      <alignment wrapText="1"/>
    </xf>
    <xf numFmtId="0" fontId="3" fillId="5" borderId="1" xfId="0" applyFont="1" applyFill="1" applyBorder="1" applyAlignment="1">
      <alignment wrapText="1"/>
    </xf>
    <xf numFmtId="0" fontId="3" fillId="6" borderId="1" xfId="0" applyFont="1" applyFill="1" applyBorder="1" applyAlignment="1">
      <alignment wrapText="1"/>
    </xf>
    <xf numFmtId="0" fontId="3" fillId="0" borderId="1" xfId="0" applyFont="1" applyBorder="1" applyAlignment="1" applyProtection="1">
      <alignment wrapText="1"/>
      <protection locked="0"/>
    </xf>
    <xf numFmtId="0" fontId="0" fillId="0" borderId="0" xfId="0" applyProtection="1">
      <protection locked="0"/>
    </xf>
    <xf numFmtId="0" fontId="1" fillId="0" borderId="7" xfId="0" applyFont="1" applyBorder="1" applyAlignment="1" applyProtection="1">
      <alignment vertical="center" wrapText="1"/>
      <protection locked="0"/>
    </xf>
    <xf numFmtId="0" fontId="1"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2" fillId="0" borderId="7" xfId="0" applyFont="1" applyBorder="1" applyAlignment="1" applyProtection="1">
      <alignment vertical="center" wrapText="1"/>
      <protection locked="0"/>
    </xf>
    <xf numFmtId="0" fontId="3" fillId="0" borderId="1" xfId="0" applyFont="1" applyBorder="1" applyAlignment="1" applyProtection="1">
      <alignment horizontal="left" wrapText="1"/>
      <protection locked="0"/>
    </xf>
    <xf numFmtId="0" fontId="2" fillId="0" borderId="7" xfId="0" applyFont="1" applyBorder="1" applyAlignment="1" applyProtection="1">
      <alignment horizontal="center" vertical="center" wrapText="1"/>
      <protection locked="0"/>
    </xf>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0" fontId="2" fillId="0" borderId="1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5" fillId="0" borderId="0" xfId="0" applyFont="1" applyAlignment="1">
      <alignment vertical="center"/>
    </xf>
    <xf numFmtId="0" fontId="5" fillId="0" borderId="0" xfId="0" applyFont="1" applyAlignment="1">
      <alignment horizontal="left" vertical="center" indent="8"/>
    </xf>
    <xf numFmtId="0" fontId="5" fillId="0" borderId="0" xfId="0" applyFont="1" applyAlignment="1">
      <alignment horizontal="left" vertical="center" indent="5"/>
    </xf>
    <xf numFmtId="0" fontId="3" fillId="0" borderId="25" xfId="0" applyFont="1" applyBorder="1" applyAlignment="1" applyProtection="1">
      <alignment horizontal="center" vertical="center" wrapText="1"/>
      <protection locked="0"/>
    </xf>
    <xf numFmtId="0" fontId="3" fillId="4" borderId="26" xfId="0" applyFont="1" applyFill="1" applyBorder="1" applyAlignment="1">
      <alignment wrapText="1"/>
    </xf>
    <xf numFmtId="0" fontId="3" fillId="0" borderId="24" xfId="0" applyFont="1" applyBorder="1" applyAlignment="1" applyProtection="1">
      <alignment horizontal="center" vertical="center" wrapText="1"/>
      <protection locked="0"/>
    </xf>
    <xf numFmtId="0" fontId="6" fillId="0" borderId="0" xfId="0" applyFont="1" applyProtection="1">
      <protection locked="0"/>
    </xf>
    <xf numFmtId="0" fontId="6" fillId="0" borderId="0" xfId="0" applyFont="1"/>
    <xf numFmtId="0" fontId="8" fillId="0" borderId="0" xfId="0" applyFont="1" applyAlignment="1">
      <alignment vertical="center"/>
    </xf>
    <xf numFmtId="0" fontId="8" fillId="0" borderId="0" xfId="0" applyFont="1" applyProtection="1">
      <protection locked="0"/>
    </xf>
    <xf numFmtId="0" fontId="1" fillId="0" borderId="1" xfId="0" applyFont="1" applyBorder="1" applyAlignment="1" applyProtection="1">
      <alignment horizontal="center" vertical="center" wrapText="1"/>
      <protection locked="0"/>
    </xf>
    <xf numFmtId="0" fontId="11" fillId="0" borderId="0" xfId="0" applyFont="1" applyAlignment="1">
      <alignment horizontal="justify" vertical="center"/>
    </xf>
    <xf numFmtId="0" fontId="9" fillId="0" borderId="0" xfId="0" applyFont="1" applyAlignment="1">
      <alignment horizontal="left" vertical="center"/>
    </xf>
    <xf numFmtId="0" fontId="7" fillId="0" borderId="0" xfId="0" applyFont="1" applyAlignment="1">
      <alignment horizontal="center" vertical="center" wrapText="1"/>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7"/>
  <sheetViews>
    <sheetView tabSelected="1" topLeftCell="S1" zoomScale="106" zoomScaleNormal="106" workbookViewId="0">
      <selection activeCell="Y8" sqref="Y8"/>
    </sheetView>
  </sheetViews>
  <sheetFormatPr defaultColWidth="9" defaultRowHeight="15" x14ac:dyDescent="0.25"/>
  <cols>
    <col min="1" max="1" width="16.5703125" style="7" customWidth="1"/>
    <col min="2" max="2" width="21.85546875" style="7" customWidth="1"/>
    <col min="3" max="10" width="9" style="7"/>
    <col min="11" max="12" width="10.42578125" style="7" customWidth="1"/>
    <col min="13" max="14" width="12.5703125" style="7" customWidth="1"/>
    <col min="15" max="15" width="9" style="7"/>
    <col min="16" max="16" width="12.42578125" style="7" customWidth="1"/>
    <col min="18" max="19" width="9" style="7"/>
    <col min="21" max="23" width="9" style="7"/>
    <col min="25" max="31" width="9" style="7"/>
    <col min="33" max="36" width="9" style="7"/>
    <col min="38" max="40" width="9" style="7"/>
    <col min="42" max="47" width="9" style="7"/>
    <col min="48" max="50" width="9" style="7" customWidth="1"/>
    <col min="52" max="55" width="9" style="7"/>
    <col min="57" max="62" width="9" style="7"/>
    <col min="63" max="63" width="9" style="7" customWidth="1"/>
    <col min="64" max="66" width="9" style="7"/>
    <col min="68" max="70" width="9" style="7"/>
    <col min="72" max="75" width="9" style="7" hidden="1" customWidth="1"/>
    <col min="76" max="78" width="9" style="7"/>
  </cols>
  <sheetData>
    <row r="1" spans="1:78" ht="25.5" customHeight="1" x14ac:dyDescent="0.25">
      <c r="A1" s="40" t="s">
        <v>67</v>
      </c>
      <c r="B1" s="40" t="s">
        <v>73</v>
      </c>
      <c r="C1" s="40" t="s">
        <v>9</v>
      </c>
      <c r="D1" s="40"/>
      <c r="E1" s="40" t="s">
        <v>0</v>
      </c>
      <c r="F1" s="40" t="s">
        <v>1</v>
      </c>
      <c r="G1" s="40"/>
      <c r="H1" s="40"/>
      <c r="I1" s="40"/>
      <c r="J1" s="40"/>
      <c r="K1" s="66" t="s">
        <v>76</v>
      </c>
      <c r="L1" s="40" t="s">
        <v>2</v>
      </c>
      <c r="M1" s="66" t="s">
        <v>77</v>
      </c>
      <c r="N1" s="66" t="s">
        <v>78</v>
      </c>
      <c r="O1" s="66" t="s">
        <v>60</v>
      </c>
      <c r="P1" s="66" t="s">
        <v>79</v>
      </c>
      <c r="Q1" s="44" t="s">
        <v>22</v>
      </c>
      <c r="R1" s="40" t="s">
        <v>21</v>
      </c>
      <c r="S1" s="40"/>
      <c r="T1" s="44" t="s">
        <v>22</v>
      </c>
      <c r="U1" s="40" t="s">
        <v>19</v>
      </c>
      <c r="V1" s="40"/>
      <c r="W1" s="40"/>
      <c r="X1" s="44" t="s">
        <v>22</v>
      </c>
      <c r="Y1" s="40" t="s">
        <v>7</v>
      </c>
      <c r="Z1" s="40"/>
      <c r="AA1" s="40"/>
      <c r="AB1" s="40"/>
      <c r="AC1" s="40"/>
      <c r="AD1" s="40"/>
      <c r="AE1" s="40"/>
      <c r="AF1" s="47" t="s">
        <v>18</v>
      </c>
      <c r="AG1" s="40" t="s">
        <v>26</v>
      </c>
      <c r="AH1" s="40"/>
      <c r="AI1" s="40"/>
      <c r="AJ1" s="40"/>
      <c r="AK1" s="47" t="s">
        <v>18</v>
      </c>
      <c r="AL1" s="40" t="s">
        <v>27</v>
      </c>
      <c r="AM1" s="40"/>
      <c r="AN1" s="40"/>
      <c r="AO1" s="47" t="s">
        <v>18</v>
      </c>
      <c r="AP1" s="58" t="s">
        <v>38</v>
      </c>
      <c r="AQ1" s="59"/>
      <c r="AR1" s="59"/>
      <c r="AS1" s="59"/>
      <c r="AT1" s="59"/>
      <c r="AU1" s="59"/>
      <c r="AV1" s="60"/>
      <c r="AW1" s="66" t="s">
        <v>62</v>
      </c>
      <c r="AX1" s="66" t="s">
        <v>63</v>
      </c>
      <c r="AY1" s="63" t="s">
        <v>16</v>
      </c>
      <c r="AZ1" s="58" t="s">
        <v>35</v>
      </c>
      <c r="BA1" s="59"/>
      <c r="BB1" s="59"/>
      <c r="BC1" s="18"/>
      <c r="BD1" s="63" t="s">
        <v>16</v>
      </c>
      <c r="BE1" s="58" t="s">
        <v>38</v>
      </c>
      <c r="BF1" s="59"/>
      <c r="BG1" s="59"/>
      <c r="BH1" s="59"/>
      <c r="BI1" s="59"/>
      <c r="BJ1" s="59"/>
      <c r="BK1" s="60"/>
      <c r="BL1" s="33" t="s">
        <v>15</v>
      </c>
      <c r="BM1" s="34"/>
      <c r="BN1" s="35"/>
      <c r="BO1" s="50" t="s">
        <v>44</v>
      </c>
      <c r="BP1" s="33" t="s">
        <v>14</v>
      </c>
      <c r="BQ1" s="34"/>
      <c r="BR1" s="35"/>
      <c r="BS1" s="53" t="s">
        <v>44</v>
      </c>
      <c r="BT1" s="40" t="s">
        <v>10</v>
      </c>
      <c r="BU1" s="40"/>
      <c r="BV1" s="40"/>
      <c r="BW1" s="40"/>
      <c r="BX1" s="40" t="s">
        <v>12</v>
      </c>
      <c r="BY1" s="40"/>
      <c r="BZ1" s="73"/>
    </row>
    <row r="2" spans="1:78" ht="33" customHeight="1" x14ac:dyDescent="0.25">
      <c r="A2" s="41"/>
      <c r="B2" s="41"/>
      <c r="C2" s="41" t="s">
        <v>8</v>
      </c>
      <c r="D2" s="41" t="s">
        <v>11</v>
      </c>
      <c r="E2" s="41"/>
      <c r="F2" s="41"/>
      <c r="G2" s="41"/>
      <c r="H2" s="41"/>
      <c r="I2" s="41"/>
      <c r="J2" s="41"/>
      <c r="K2" s="67"/>
      <c r="L2" s="41"/>
      <c r="M2" s="67"/>
      <c r="N2" s="67"/>
      <c r="O2" s="67"/>
      <c r="P2" s="67"/>
      <c r="Q2" s="45"/>
      <c r="R2" s="41" t="s">
        <v>3</v>
      </c>
      <c r="S2" s="41" t="s">
        <v>4</v>
      </c>
      <c r="T2" s="45"/>
      <c r="U2" s="41" t="s">
        <v>20</v>
      </c>
      <c r="V2" s="41" t="s">
        <v>5</v>
      </c>
      <c r="W2" s="41" t="s">
        <v>6</v>
      </c>
      <c r="X2" s="45"/>
      <c r="Y2" s="41" t="s">
        <v>69</v>
      </c>
      <c r="Z2" s="41" t="s">
        <v>70</v>
      </c>
      <c r="AA2" s="41" t="s">
        <v>33</v>
      </c>
      <c r="AB2" s="41" t="s">
        <v>71</v>
      </c>
      <c r="AC2" s="69" t="s">
        <v>72</v>
      </c>
      <c r="AD2" s="41" t="s">
        <v>65</v>
      </c>
      <c r="AE2" s="41"/>
      <c r="AF2" s="48"/>
      <c r="AG2" s="39" t="s">
        <v>17</v>
      </c>
      <c r="AH2" s="39" t="s">
        <v>24</v>
      </c>
      <c r="AI2" s="39" t="s">
        <v>25</v>
      </c>
      <c r="AJ2" s="39" t="s">
        <v>45</v>
      </c>
      <c r="AK2" s="48"/>
      <c r="AL2" s="39" t="s">
        <v>28</v>
      </c>
      <c r="AM2" s="39" t="s">
        <v>30</v>
      </c>
      <c r="AN2" s="39" t="s">
        <v>29</v>
      </c>
      <c r="AO2" s="48"/>
      <c r="AP2" s="39" t="s">
        <v>31</v>
      </c>
      <c r="AQ2" s="39" t="s">
        <v>32</v>
      </c>
      <c r="AR2" s="39" t="s">
        <v>33</v>
      </c>
      <c r="AS2" s="39" t="s">
        <v>34</v>
      </c>
      <c r="AT2" s="39" t="s">
        <v>40</v>
      </c>
      <c r="AU2" s="39" t="s">
        <v>61</v>
      </c>
      <c r="AV2" s="39"/>
      <c r="AW2" s="67"/>
      <c r="AX2" s="67"/>
      <c r="AY2" s="64"/>
      <c r="AZ2" s="56" t="s">
        <v>36</v>
      </c>
      <c r="BA2" s="56" t="s">
        <v>37</v>
      </c>
      <c r="BB2" s="61" t="s">
        <v>66</v>
      </c>
      <c r="BC2" s="62"/>
      <c r="BD2" s="64"/>
      <c r="BE2" s="56" t="s">
        <v>39</v>
      </c>
      <c r="BF2" s="56" t="s">
        <v>32</v>
      </c>
      <c r="BG2" s="56" t="s">
        <v>33</v>
      </c>
      <c r="BH2" s="56" t="s">
        <v>34</v>
      </c>
      <c r="BI2" s="56" t="s">
        <v>40</v>
      </c>
      <c r="BJ2" s="61" t="s">
        <v>65</v>
      </c>
      <c r="BK2" s="62"/>
      <c r="BL2" s="36"/>
      <c r="BM2" s="37"/>
      <c r="BN2" s="38"/>
      <c r="BO2" s="51"/>
      <c r="BP2" s="36"/>
      <c r="BQ2" s="37"/>
      <c r="BR2" s="38"/>
      <c r="BS2" s="54"/>
      <c r="BT2" s="41"/>
      <c r="BU2" s="41"/>
      <c r="BV2" s="41"/>
      <c r="BW2" s="41"/>
      <c r="BX2" s="56" t="s">
        <v>80</v>
      </c>
      <c r="BY2" s="39" t="s">
        <v>13</v>
      </c>
      <c r="BZ2" s="71" t="s">
        <v>23</v>
      </c>
    </row>
    <row r="3" spans="1:78" ht="126.75" customHeight="1" thickBot="1" x14ac:dyDescent="0.3">
      <c r="A3" s="42"/>
      <c r="B3" s="42"/>
      <c r="C3" s="42"/>
      <c r="D3" s="42"/>
      <c r="E3" s="42"/>
      <c r="F3" s="8" t="s">
        <v>50</v>
      </c>
      <c r="G3" s="9" t="s">
        <v>51</v>
      </c>
      <c r="H3" s="9" t="s">
        <v>74</v>
      </c>
      <c r="I3" s="9" t="s">
        <v>82</v>
      </c>
      <c r="J3" s="9" t="s">
        <v>75</v>
      </c>
      <c r="K3" s="68"/>
      <c r="L3" s="42"/>
      <c r="M3" s="68"/>
      <c r="N3" s="68"/>
      <c r="O3" s="68"/>
      <c r="P3" s="68"/>
      <c r="Q3" s="46"/>
      <c r="R3" s="42"/>
      <c r="S3" s="42"/>
      <c r="T3" s="46"/>
      <c r="U3" s="42"/>
      <c r="V3" s="42"/>
      <c r="W3" s="42"/>
      <c r="X3" s="46"/>
      <c r="Y3" s="42"/>
      <c r="Z3" s="42"/>
      <c r="AA3" s="42"/>
      <c r="AB3" s="42"/>
      <c r="AC3" s="70"/>
      <c r="AD3" s="11" t="s">
        <v>64</v>
      </c>
      <c r="AE3" s="12" t="s">
        <v>68</v>
      </c>
      <c r="AF3" s="49"/>
      <c r="AG3" s="43"/>
      <c r="AH3" s="43"/>
      <c r="AI3" s="43"/>
      <c r="AJ3" s="43"/>
      <c r="AK3" s="49"/>
      <c r="AL3" s="43"/>
      <c r="AM3" s="43"/>
      <c r="AN3" s="43"/>
      <c r="AO3" s="49"/>
      <c r="AP3" s="43"/>
      <c r="AQ3" s="43"/>
      <c r="AR3" s="43"/>
      <c r="AS3" s="43"/>
      <c r="AT3" s="43"/>
      <c r="AU3" s="11" t="s">
        <v>64</v>
      </c>
      <c r="AV3" s="12" t="s">
        <v>68</v>
      </c>
      <c r="AW3" s="68"/>
      <c r="AX3" s="68"/>
      <c r="AY3" s="65"/>
      <c r="AZ3" s="57"/>
      <c r="BA3" s="57"/>
      <c r="BB3" s="14" t="s">
        <v>64</v>
      </c>
      <c r="BC3" s="17" t="s">
        <v>68</v>
      </c>
      <c r="BD3" s="65"/>
      <c r="BE3" s="57"/>
      <c r="BF3" s="57"/>
      <c r="BG3" s="57"/>
      <c r="BH3" s="57"/>
      <c r="BI3" s="57"/>
      <c r="BJ3" s="11" t="s">
        <v>64</v>
      </c>
      <c r="BK3" s="17" t="s">
        <v>68</v>
      </c>
      <c r="BL3" s="14" t="s">
        <v>42</v>
      </c>
      <c r="BM3" s="14" t="s">
        <v>41</v>
      </c>
      <c r="BN3" s="14" t="s">
        <v>43</v>
      </c>
      <c r="BO3" s="52"/>
      <c r="BP3" s="14" t="s">
        <v>42</v>
      </c>
      <c r="BQ3" s="14" t="s">
        <v>41</v>
      </c>
      <c r="BR3" s="14" t="s">
        <v>43</v>
      </c>
      <c r="BS3" s="55"/>
      <c r="BT3" s="14" t="s">
        <v>46</v>
      </c>
      <c r="BU3" s="14" t="s">
        <v>47</v>
      </c>
      <c r="BV3" s="14" t="s">
        <v>48</v>
      </c>
      <c r="BW3" s="14" t="s">
        <v>49</v>
      </c>
      <c r="BX3" s="57"/>
      <c r="BY3" s="43"/>
      <c r="BZ3" s="72"/>
    </row>
    <row r="4" spans="1:78" ht="59.25" customHeight="1" thickBot="1" x14ac:dyDescent="0.3">
      <c r="A4" s="29" t="s">
        <v>91</v>
      </c>
      <c r="B4" s="6" t="s">
        <v>52</v>
      </c>
      <c r="C4" s="6" t="s">
        <v>54</v>
      </c>
      <c r="D4" s="6" t="s">
        <v>54</v>
      </c>
      <c r="E4" s="6" t="s">
        <v>53</v>
      </c>
      <c r="F4" s="10" t="s">
        <v>57</v>
      </c>
      <c r="G4" s="10" t="s">
        <v>57</v>
      </c>
      <c r="H4" s="10" t="s">
        <v>57</v>
      </c>
      <c r="I4" s="10" t="s">
        <v>56</v>
      </c>
      <c r="J4" s="10" t="s">
        <v>56</v>
      </c>
      <c r="K4" s="10" t="s">
        <v>57</v>
      </c>
      <c r="L4" s="6" t="s">
        <v>92</v>
      </c>
      <c r="M4" s="6" t="s">
        <v>86</v>
      </c>
      <c r="N4" s="6" t="s">
        <v>57</v>
      </c>
      <c r="O4" s="6" t="s">
        <v>57</v>
      </c>
      <c r="P4" s="6" t="s">
        <v>87</v>
      </c>
      <c r="Q4" s="1">
        <v>103</v>
      </c>
      <c r="R4" s="6">
        <v>10</v>
      </c>
      <c r="S4" s="6">
        <v>93</v>
      </c>
      <c r="T4" s="1">
        <v>103</v>
      </c>
      <c r="U4" s="6">
        <v>17</v>
      </c>
      <c r="V4" s="6">
        <v>61</v>
      </c>
      <c r="W4" s="6">
        <v>25</v>
      </c>
      <c r="X4" s="1">
        <v>103</v>
      </c>
      <c r="Y4" s="6">
        <v>1</v>
      </c>
      <c r="Z4" s="6">
        <v>5</v>
      </c>
      <c r="AA4" s="6">
        <v>0</v>
      </c>
      <c r="AB4" s="6">
        <v>0</v>
      </c>
      <c r="AC4" s="13">
        <v>17</v>
      </c>
      <c r="AD4" s="13">
        <v>80</v>
      </c>
      <c r="AE4" s="30" t="s">
        <v>93</v>
      </c>
      <c r="AF4" s="2">
        <v>103</v>
      </c>
      <c r="AG4" s="6">
        <v>0</v>
      </c>
      <c r="AH4" s="6">
        <v>101</v>
      </c>
      <c r="AI4" s="6">
        <v>2</v>
      </c>
      <c r="AJ4" s="6">
        <v>0</v>
      </c>
      <c r="AK4" s="2">
        <v>103</v>
      </c>
      <c r="AL4" s="6">
        <v>61</v>
      </c>
      <c r="AM4" s="6">
        <v>17</v>
      </c>
      <c r="AN4" s="6">
        <v>25</v>
      </c>
      <c r="AO4" s="2">
        <v>103</v>
      </c>
      <c r="AP4" s="6">
        <v>0</v>
      </c>
      <c r="AQ4" s="6">
        <v>6</v>
      </c>
      <c r="AR4" s="6">
        <v>0</v>
      </c>
      <c r="AS4" s="6">
        <v>0</v>
      </c>
      <c r="AT4" s="6">
        <v>17</v>
      </c>
      <c r="AU4" s="10">
        <v>80</v>
      </c>
      <c r="AV4" s="30" t="s">
        <v>93</v>
      </c>
      <c r="AW4" s="6" t="s">
        <v>88</v>
      </c>
      <c r="AX4" s="6" t="s">
        <v>88</v>
      </c>
      <c r="AY4" s="3">
        <f>AZ4+BA4+BB4</f>
        <v>0</v>
      </c>
      <c r="AZ4" s="6">
        <v>0</v>
      </c>
      <c r="BA4" s="6">
        <v>0</v>
      </c>
      <c r="BB4" s="22">
        <v>0</v>
      </c>
      <c r="BC4" s="24">
        <v>0</v>
      </c>
      <c r="BD4" s="23">
        <f>BE4+BF4+BG4+BH4+BI4+BJ4</f>
        <v>0</v>
      </c>
      <c r="BE4" s="6">
        <v>0</v>
      </c>
      <c r="BF4" s="6">
        <v>0</v>
      </c>
      <c r="BG4" s="6">
        <v>0</v>
      </c>
      <c r="BH4" s="6">
        <v>0</v>
      </c>
      <c r="BI4" s="6">
        <v>0</v>
      </c>
      <c r="BJ4" s="10">
        <v>0</v>
      </c>
      <c r="BK4" s="6">
        <v>0</v>
      </c>
      <c r="BL4" s="6">
        <v>0</v>
      </c>
      <c r="BM4" s="6">
        <v>0</v>
      </c>
      <c r="BN4" s="6">
        <v>0</v>
      </c>
      <c r="BO4" s="4">
        <f>BL4+BM4+BN4</f>
        <v>0</v>
      </c>
      <c r="BP4" s="6">
        <v>1</v>
      </c>
      <c r="BQ4" s="6">
        <v>0</v>
      </c>
      <c r="BR4" s="6">
        <v>0</v>
      </c>
      <c r="BS4" s="5">
        <f>BP4+BQ4+BR4</f>
        <v>1</v>
      </c>
      <c r="BT4" s="6"/>
      <c r="BU4" s="6"/>
      <c r="BV4" s="6"/>
      <c r="BW4" s="6"/>
      <c r="BX4" s="6" t="s">
        <v>57</v>
      </c>
      <c r="BY4" s="15" t="s">
        <v>89</v>
      </c>
      <c r="BZ4" s="16" t="s">
        <v>90</v>
      </c>
    </row>
    <row r="5" spans="1:78" x14ac:dyDescent="0.25">
      <c r="T5" t="str">
        <f>IF(Q4=T4,IF(T4=X4,"e bine","nu e bine"),"nu e bine")</f>
        <v>e bine</v>
      </c>
      <c r="AH5" s="7" t="str">
        <f>IF(AF4=AK4,IF(AK4=AO4,"e bine","nu e bine"),"nu e bine")</f>
        <v>e bine</v>
      </c>
    </row>
    <row r="9" spans="1:78" s="26" customFormat="1" ht="21" x14ac:dyDescent="0.35">
      <c r="A9" s="27" t="s">
        <v>81</v>
      </c>
      <c r="B9" s="28"/>
      <c r="C9" s="28"/>
      <c r="D9" s="28"/>
      <c r="E9" s="28"/>
      <c r="F9" s="28"/>
      <c r="G9" s="28"/>
      <c r="H9" s="28"/>
      <c r="I9" s="28"/>
      <c r="J9" s="28"/>
      <c r="K9" s="28"/>
      <c r="L9" s="28"/>
      <c r="M9" s="28"/>
      <c r="N9" s="28"/>
      <c r="O9" s="28"/>
      <c r="P9" s="28"/>
      <c r="R9" s="25"/>
      <c r="S9" s="25"/>
      <c r="U9" s="25"/>
      <c r="V9" s="25"/>
      <c r="W9" s="25"/>
      <c r="Y9" s="25"/>
      <c r="Z9" s="25"/>
      <c r="AA9" s="25"/>
      <c r="AB9" s="25"/>
      <c r="AC9" s="25"/>
      <c r="AD9" s="25"/>
      <c r="AE9" s="25"/>
      <c r="AG9" s="25"/>
      <c r="AH9" s="25"/>
      <c r="AI9" s="25"/>
      <c r="AJ9" s="25"/>
      <c r="AL9" s="25"/>
      <c r="AM9" s="25"/>
      <c r="AN9" s="25"/>
      <c r="AP9" s="25"/>
      <c r="AQ9" s="25"/>
      <c r="AR9" s="25"/>
      <c r="AS9" s="25"/>
      <c r="AT9" s="25"/>
      <c r="AU9" s="25"/>
      <c r="AV9" s="25"/>
      <c r="AW9" s="25"/>
      <c r="AX9" s="25"/>
      <c r="AZ9" s="25"/>
      <c r="BA9" s="25"/>
      <c r="BB9" s="25"/>
      <c r="BC9" s="25"/>
      <c r="BE9" s="25"/>
      <c r="BF9" s="25"/>
      <c r="BG9" s="25"/>
      <c r="BH9" s="25"/>
      <c r="BI9" s="25"/>
      <c r="BJ9" s="25"/>
      <c r="BK9" s="25"/>
      <c r="BL9" s="25"/>
      <c r="BM9" s="25"/>
      <c r="BN9" s="25"/>
      <c r="BP9" s="25"/>
      <c r="BQ9" s="25"/>
      <c r="BR9" s="25"/>
      <c r="BT9" s="25"/>
      <c r="BU9" s="25"/>
      <c r="BV9" s="25"/>
      <c r="BW9" s="25"/>
      <c r="BX9" s="25"/>
      <c r="BY9" s="25"/>
      <c r="BZ9" s="25"/>
    </row>
    <row r="10" spans="1:78" ht="21" x14ac:dyDescent="0.25">
      <c r="A10" s="31" t="s">
        <v>84</v>
      </c>
      <c r="B10" s="31"/>
      <c r="C10" s="31"/>
      <c r="D10" s="31"/>
      <c r="E10" s="31"/>
      <c r="F10" s="31"/>
      <c r="G10" s="31"/>
      <c r="H10" s="31"/>
      <c r="I10" s="31"/>
      <c r="J10" s="31"/>
      <c r="K10" s="31"/>
      <c r="L10" s="31"/>
      <c r="M10" s="31"/>
      <c r="N10" s="31"/>
      <c r="O10" s="31"/>
      <c r="P10" s="31"/>
    </row>
    <row r="11" spans="1:78" ht="21" x14ac:dyDescent="0.25">
      <c r="A11" s="31" t="s">
        <v>85</v>
      </c>
      <c r="B11" s="31"/>
      <c r="C11" s="31"/>
      <c r="D11" s="31"/>
      <c r="E11" s="31"/>
      <c r="F11" s="31"/>
      <c r="G11" s="31"/>
      <c r="H11" s="31"/>
      <c r="I11" s="31"/>
      <c r="J11" s="31"/>
      <c r="K11" s="31"/>
      <c r="L11" s="31"/>
      <c r="M11" s="31"/>
      <c r="N11" s="31"/>
      <c r="O11" s="31"/>
      <c r="P11" s="31"/>
    </row>
    <row r="12" spans="1:78" ht="21" x14ac:dyDescent="0.25">
      <c r="A12" s="31" t="s">
        <v>83</v>
      </c>
      <c r="B12" s="31"/>
      <c r="C12" s="31"/>
      <c r="D12" s="31"/>
      <c r="E12" s="31"/>
      <c r="F12" s="31"/>
      <c r="G12" s="31"/>
      <c r="H12" s="31"/>
      <c r="I12" s="31"/>
      <c r="J12" s="31"/>
      <c r="K12" s="31"/>
      <c r="L12" s="31"/>
      <c r="M12" s="31"/>
      <c r="N12" s="31"/>
      <c r="O12" s="31"/>
      <c r="P12" s="31"/>
    </row>
    <row r="13" spans="1:78" x14ac:dyDescent="0.25">
      <c r="A13" s="19"/>
    </row>
    <row r="14" spans="1:78" x14ac:dyDescent="0.25">
      <c r="A14" s="32"/>
      <c r="B14" s="32"/>
      <c r="C14" s="32"/>
      <c r="D14" s="32"/>
      <c r="E14" s="32"/>
      <c r="F14" s="32"/>
      <c r="G14" s="32"/>
      <c r="H14" s="32"/>
      <c r="I14" s="32"/>
      <c r="J14" s="32"/>
      <c r="K14" s="32"/>
      <c r="L14" s="32"/>
      <c r="M14" s="32"/>
      <c r="N14" s="32"/>
      <c r="O14" s="32"/>
      <c r="P14" s="32"/>
      <c r="Q14" s="32"/>
      <c r="R14" s="32"/>
      <c r="S14" s="32"/>
      <c r="T14" s="32"/>
      <c r="U14" s="32"/>
      <c r="V14" s="32"/>
      <c r="W14" s="32"/>
    </row>
    <row r="15" spans="1:78" ht="56.2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32"/>
    </row>
    <row r="25" spans="1:1" x14ac:dyDescent="0.25">
      <c r="A25" s="21"/>
    </row>
    <row r="26" spans="1:1" x14ac:dyDescent="0.25">
      <c r="A26" s="20"/>
    </row>
    <row r="27" spans="1:1" x14ac:dyDescent="0.25">
      <c r="A27" s="20"/>
    </row>
  </sheetData>
  <dataConsolidate/>
  <mergeCells count="77">
    <mergeCell ref="L1:L3"/>
    <mergeCell ref="Q1:Q3"/>
    <mergeCell ref="C2:C3"/>
    <mergeCell ref="D2:D3"/>
    <mergeCell ref="M1:M3"/>
    <mergeCell ref="N1:N3"/>
    <mergeCell ref="O1:O3"/>
    <mergeCell ref="P1:P3"/>
    <mergeCell ref="A1:A3"/>
    <mergeCell ref="B1:B3"/>
    <mergeCell ref="C1:D1"/>
    <mergeCell ref="E1:E3"/>
    <mergeCell ref="K1:K3"/>
    <mergeCell ref="F1:J2"/>
    <mergeCell ref="U2:U3"/>
    <mergeCell ref="BZ2:BZ3"/>
    <mergeCell ref="AN2:AN3"/>
    <mergeCell ref="AP2:AP3"/>
    <mergeCell ref="AQ2:AQ3"/>
    <mergeCell ref="AR2:AR3"/>
    <mergeCell ref="AS2:AS3"/>
    <mergeCell ref="AT2:AT3"/>
    <mergeCell ref="BT1:BW2"/>
    <mergeCell ref="AP1:AV1"/>
    <mergeCell ref="BX1:BZ1"/>
    <mergeCell ref="AY1:AY3"/>
    <mergeCell ref="AL1:AN1"/>
    <mergeCell ref="BY2:BY3"/>
    <mergeCell ref="AM2:AM3"/>
    <mergeCell ref="BX2:BX3"/>
    <mergeCell ref="S2:S3"/>
    <mergeCell ref="AX1:AX3"/>
    <mergeCell ref="V2:V3"/>
    <mergeCell ref="W2:W3"/>
    <mergeCell ref="Y2:Y3"/>
    <mergeCell ref="Z2:Z3"/>
    <mergeCell ref="AG2:AG3"/>
    <mergeCell ref="AC2:AC3"/>
    <mergeCell ref="AD2:AE2"/>
    <mergeCell ref="AW1:AW3"/>
    <mergeCell ref="U1:W1"/>
    <mergeCell ref="Y1:AE1"/>
    <mergeCell ref="AF1:AF3"/>
    <mergeCell ref="AG1:AJ1"/>
    <mergeCell ref="AA2:AA3"/>
    <mergeCell ref="AB2:AB3"/>
    <mergeCell ref="BO1:BO3"/>
    <mergeCell ref="BP1:BR2"/>
    <mergeCell ref="BS1:BS3"/>
    <mergeCell ref="AZ2:AZ3"/>
    <mergeCell ref="BE2:BE3"/>
    <mergeCell ref="BE1:BK1"/>
    <mergeCell ref="BB2:BC2"/>
    <mergeCell ref="AZ1:BB1"/>
    <mergeCell ref="BA2:BA3"/>
    <mergeCell ref="BJ2:BK2"/>
    <mergeCell ref="BI2:BI3"/>
    <mergeCell ref="BH2:BH3"/>
    <mergeCell ref="BG2:BG3"/>
    <mergeCell ref="BF2:BF3"/>
    <mergeCell ref="BD1:BD3"/>
    <mergeCell ref="A10:P10"/>
    <mergeCell ref="A11:P11"/>
    <mergeCell ref="A12:P12"/>
    <mergeCell ref="A14:W15"/>
    <mergeCell ref="BL1:BN2"/>
    <mergeCell ref="AU2:AV2"/>
    <mergeCell ref="R1:S1"/>
    <mergeCell ref="R2:R3"/>
    <mergeCell ref="AH2:AH3"/>
    <mergeCell ref="T1:T3"/>
    <mergeCell ref="X1:X3"/>
    <mergeCell ref="AK1:AK3"/>
    <mergeCell ref="AO1:AO3"/>
    <mergeCell ref="AI2:AI3"/>
    <mergeCell ref="AJ2:AJ3"/>
    <mergeCell ref="AL2:AL3"/>
  </mergeCells>
  <conditionalFormatting sqref="Q4">
    <cfRule type="cellIs" dxfId="1" priority="1" operator="greaterThan">
      <formula>$T$4=$X$4</formula>
    </cfRule>
  </conditionalFormatting>
  <conditionalFormatting sqref="R7">
    <cfRule type="cellIs" dxfId="0" priority="2" operator="greaterThan">
      <formula>$T$4</formula>
    </cfRule>
  </conditionalFormatting>
  <dataValidations xWindow="885" yWindow="741" count="16">
    <dataValidation type="whole" allowBlank="1" showInputMessage="1" showErrorMessage="1" sqref="BP4:BR4 R4:S4 U4:W4 Y4:AD4 AG4:AJ4 AL4:AN4 AP4:AU4 AZ4:BB4 BE4:BJ4 BL4:BN4" xr:uid="{00000000-0002-0000-0000-000000000000}">
      <formula1>0</formula1>
      <formula2>900000</formula2>
    </dataValidation>
    <dataValidation type="custom" allowBlank="1" showInputMessage="1" showErrorMessage="1" error="STOP_x000a_" prompt="NU SE COMPLETEAZĂ! Calculează automat! _x000a_ATENȚIE - în cazul în care nu are aceeași valoare cu coloanele Q și X sub rând va apărea mesajul nu e bine_x000a_" sqref="T4" xr:uid="{00000000-0002-0000-0000-000001000000}">
      <formula1>Q4</formula1>
    </dataValidation>
    <dataValidation type="custom" allowBlank="1" showInputMessage="1" showErrorMessage="1" prompt="NU SE COMPLETEAZĂ! Calculează automat! _x000a_ATENȚIE - în cazul în care nu are aceeași valoare cu coloanele T și X sub rând va apărea mesajul nu e bine" sqref="Q4" xr:uid="{00000000-0002-0000-0000-000002000000}">
      <formula1>R4+S4</formula1>
    </dataValidation>
    <dataValidation allowBlank="1" showInputMessage="1" showErrorMessage="1" prompt="NU SE COMPLETEAZĂ! Calculează automat! _x000a_ATENȚIE - în cazul în care nu are aceeași valoare cu coloanele Q și T sub rând va apărea mesajul nu e bine" sqref="X4" xr:uid="{00000000-0002-0000-0000-000003000000}"/>
    <dataValidation allowBlank="1" showInputMessage="1" showErrorMessage="1" prompt="NU SE COMPLETEAZĂ! Calculează automat! _x000a_ATENȚIE - în cazul în care nu are aceeași valoare cu coloanele AK și AO sub rând va apărea mesajul nu e bine_x000a_" sqref="AF4" xr:uid="{00000000-0002-0000-0000-000004000000}"/>
    <dataValidation allowBlank="1" showInputMessage="1" showErrorMessage="1" prompt="NU SE COMPLETEAZĂ! Calculează automat! _x000a_ATENȚIE - în cazul în care nu are aceeași valoare cu coloanele AF și AO sub rând va apărea mesajul nu e bine_x000a_" sqref="AK4" xr:uid="{00000000-0002-0000-0000-000005000000}"/>
    <dataValidation allowBlank="1" showInputMessage="1" showErrorMessage="1" prompt="NU SE COMPLETEAZĂ! Calculează automat! _x000a_ATENȚIE - în cazul în care nu are aceeași valoare cu coloanele AF și AK sub rând va apărea mesajul nu e bine" sqref="AO4" xr:uid="{00000000-0002-0000-0000-000006000000}"/>
    <dataValidation allowBlank="1" showInputMessage="1" showErrorMessage="1" prompt="NU SE COMPLETEAZĂ! Calculează automat! _x000a_ATENȚIE - în cazul în care nu are aceeași valoare cu coloana BD sub rând va apărea mesajul nu e bine" sqref="AY4" xr:uid="{00000000-0002-0000-0000-000007000000}"/>
    <dataValidation allowBlank="1" showInputMessage="1" showErrorMessage="1" prompt="NU SE COMPLETEAZĂ! Calculează automat! _x000a_ATENȚIE - în cazul în care nu are aceeași valoare cu coloana AY sub rând va apărea mesajul nu e bine_x000a_" sqref="BD4" xr:uid="{00000000-0002-0000-0000-000008000000}"/>
    <dataValidation type="textLength" allowBlank="1" showInputMessage="1" showErrorMessage="1" sqref="A4" xr:uid="{00000000-0002-0000-0000-000009000000}">
      <formula1>0</formula1>
      <formula2>5000</formula2>
    </dataValidation>
    <dataValidation type="textLength" allowBlank="1" showInputMessage="1" showErrorMessage="1" sqref="BC4 BK4" xr:uid="{00000000-0002-0000-0000-00000A000000}">
      <formula1>0</formula1>
      <formula2>500000</formula2>
    </dataValidation>
    <dataValidation allowBlank="1" showInputMessage="1" showErrorMessage="1" prompt="Menționează ce alte modalități de afișare ați folosit" sqref="J4" xr:uid="{00000000-0002-0000-0000-00000B000000}"/>
    <dataValidation allowBlank="1" showInputMessage="1" showErrorMessage="1" prompt="Menționează ce seturi de date suplimentare ați publicat din oficiu" sqref="L4" xr:uid="{00000000-0002-0000-0000-00000C000000}"/>
    <dataValidation allowBlank="1" showInputMessage="1" showErrorMessage="1" prompt="Menționează ce soluții ați luat în vederea creșterii vizibilității informațiilor" sqref="M4" xr:uid="{00000000-0002-0000-0000-00000D000000}"/>
    <dataValidation allowBlank="1" showInputMessage="1" showErrorMessage="1" prompt="Menționează ce măsuri ați propus pentru publicare" sqref="P4" xr:uid="{00000000-0002-0000-0000-00000E000000}"/>
    <dataValidation allowBlank="1" showInputMessage="1" showErrorMessage="1" prompt="NU SE COMPLETEAZĂ! Calculează automat! _x000a_" sqref="BO4 BS4" xr:uid="{00000000-0002-0000-0000-00000F000000}"/>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xWindow="885" yWindow="741" count="4">
        <x14:dataValidation type="list" allowBlank="1" showInputMessage="1" showErrorMessage="1" prompt="Selectează varianta de răspuns apăsând pe iconița din dreapta acestui mesaj" xr:uid="{00000000-0002-0000-0000-000010000000}">
          <x14:formula1>
            <xm:f>Sheet1!$B$2:$B$5</xm:f>
          </x14:formula1>
          <xm:sqref>E4</xm:sqref>
        </x14:dataValidation>
        <x14:dataValidation type="list" allowBlank="1" showInputMessage="1" showErrorMessage="1" prompt="Selectează varianta de răspuns apăsând pe iconița din dreapta acestui mesaj" xr:uid="{00000000-0002-0000-0000-000011000000}">
          <x14:formula1>
            <xm:f>Sheet1!$D$2:$D$3</xm:f>
          </x14:formula1>
          <xm:sqref>C4:D4</xm:sqref>
        </x14:dataValidation>
        <x14:dataValidation type="list" allowBlank="1" showInputMessage="1" showErrorMessage="1" prompt="Selectează varianta de răspuns apăsând pe iconița din dreapta acestui mesaj" xr:uid="{00000000-0002-0000-0000-000012000000}">
          <x14:formula1>
            <xm:f>Sheet1!$F$2:$F$3</xm:f>
          </x14:formula1>
          <xm:sqref>BX4 F4:I4 K4 N4:O4</xm:sqref>
        </x14:dataValidation>
        <x14:dataValidation type="list" allowBlank="1" showInputMessage="1" showErrorMessage="1" prompt="Selectează varianta de răspuns apăsând pe iconița din dreapta acestui mesaj _x000a_ " xr:uid="{00000000-0002-0000-0000-000013000000}">
          <x14:formula1>
            <xm:f>Sheet1!$B$2:$B$5</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5"/>
  <sheetViews>
    <sheetView workbookViewId="0">
      <selection activeCell="F10" sqref="F10"/>
    </sheetView>
  </sheetViews>
  <sheetFormatPr defaultRowHeight="15" x14ac:dyDescent="0.25"/>
  <cols>
    <col min="2" max="2" width="20.85546875" customWidth="1"/>
    <col min="4" max="4" width="18.7109375" customWidth="1"/>
    <col min="6" max="6" width="19.140625" customWidth="1"/>
  </cols>
  <sheetData>
    <row r="2" spans="2:6" x14ac:dyDescent="0.25">
      <c r="B2" t="s">
        <v>52</v>
      </c>
      <c r="D2" t="s">
        <v>54</v>
      </c>
      <c r="F2" t="s">
        <v>57</v>
      </c>
    </row>
    <row r="3" spans="2:6" x14ac:dyDescent="0.25">
      <c r="B3" t="s">
        <v>53</v>
      </c>
      <c r="D3" t="s">
        <v>55</v>
      </c>
      <c r="F3" t="s">
        <v>56</v>
      </c>
    </row>
    <row r="4" spans="2:6" x14ac:dyDescent="0.25">
      <c r="B4" t="s">
        <v>58</v>
      </c>
    </row>
    <row r="5" spans="2:6" x14ac:dyDescent="0.25">
      <c r="B5" t="s">
        <v>59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AUTORITATE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2021-12-20T12:40:26Z</dcterms:created>
  <dcterms:modified xsi:type="dcterms:W3CDTF">2025-03-03T08:02:55Z</dcterms:modified>
</cp:coreProperties>
</file>